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dani/Desktop/"/>
    </mc:Choice>
  </mc:AlternateContent>
  <xr:revisionPtr revIDLastSave="0" documentId="13_ncr:1_{965DC92E-6523-E343-8F1B-D86EF7CD97DB}" xr6:coauthVersionLast="47" xr6:coauthVersionMax="47" xr10:uidLastSave="{00000000-0000-0000-0000-000000000000}"/>
  <bookViews>
    <workbookView xWindow="-38400" yWindow="0" windowWidth="38400" windowHeight="21600" xr2:uid="{00000000-000D-0000-FFFF-FFFF00000000}"/>
  </bookViews>
  <sheets>
    <sheet name="CFI JELF Budg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2" i="1" l="1"/>
  <c r="P11" i="1"/>
  <c r="P10" i="1"/>
  <c r="P9" i="1"/>
  <c r="O12" i="1"/>
  <c r="O11" i="1"/>
  <c r="M22" i="1"/>
  <c r="M16" i="1"/>
  <c r="M13" i="1"/>
  <c r="B70" i="1"/>
  <c r="C70" i="1"/>
  <c r="M11" i="1" s="1"/>
  <c r="D70" i="1"/>
  <c r="F70" i="1"/>
  <c r="E69" i="1"/>
  <c r="G69" i="1" s="1"/>
  <c r="H69" i="1" s="1"/>
  <c r="E68" i="1"/>
  <c r="G68" i="1" s="1"/>
  <c r="H68" i="1" s="1"/>
  <c r="E67" i="1"/>
  <c r="G67" i="1" s="1"/>
  <c r="H67" i="1" s="1"/>
  <c r="E66" i="1"/>
  <c r="G66" i="1" s="1"/>
  <c r="H66" i="1" s="1"/>
  <c r="E65" i="1"/>
  <c r="G65" i="1" s="1"/>
  <c r="H65" i="1" s="1"/>
  <c r="E63" i="1"/>
  <c r="G63" i="1" s="1"/>
  <c r="H63" i="1" s="1"/>
  <c r="E62" i="1"/>
  <c r="G62" i="1" s="1"/>
  <c r="H62" i="1" s="1"/>
  <c r="E61" i="1"/>
  <c r="G61" i="1" s="1"/>
  <c r="H61" i="1" s="1"/>
  <c r="E60" i="1"/>
  <c r="G60" i="1" s="1"/>
  <c r="H60" i="1" s="1"/>
  <c r="E59" i="1"/>
  <c r="G59" i="1" s="1"/>
  <c r="H59" i="1" s="1"/>
  <c r="E57" i="1"/>
  <c r="G57" i="1" s="1"/>
  <c r="H57" i="1" s="1"/>
  <c r="E56" i="1"/>
  <c r="G56" i="1" s="1"/>
  <c r="H56" i="1" s="1"/>
  <c r="E55" i="1"/>
  <c r="G55" i="1" s="1"/>
  <c r="H55" i="1" s="1"/>
  <c r="E54" i="1"/>
  <c r="G54" i="1" s="1"/>
  <c r="H54" i="1" s="1"/>
  <c r="E53" i="1"/>
  <c r="G53" i="1" s="1"/>
  <c r="H53" i="1" s="1"/>
  <c r="E51" i="1"/>
  <c r="G51" i="1" s="1"/>
  <c r="H51" i="1" s="1"/>
  <c r="E50" i="1"/>
  <c r="G50" i="1" s="1"/>
  <c r="H50" i="1" s="1"/>
  <c r="E49" i="1"/>
  <c r="G49" i="1" s="1"/>
  <c r="H49" i="1" s="1"/>
  <c r="E48" i="1"/>
  <c r="G48" i="1" s="1"/>
  <c r="H48" i="1" s="1"/>
  <c r="E47" i="1"/>
  <c r="G47" i="1" s="1"/>
  <c r="H47" i="1" s="1"/>
  <c r="E45" i="1"/>
  <c r="G45" i="1" s="1"/>
  <c r="H45" i="1" s="1"/>
  <c r="E44" i="1"/>
  <c r="G44" i="1" s="1"/>
  <c r="H44" i="1" s="1"/>
  <c r="E43" i="1"/>
  <c r="G43" i="1" s="1"/>
  <c r="H43" i="1" s="1"/>
  <c r="E42" i="1"/>
  <c r="G42" i="1" s="1"/>
  <c r="H42" i="1" s="1"/>
  <c r="E41" i="1"/>
  <c r="G41" i="1" s="1"/>
  <c r="H41" i="1" s="1"/>
  <c r="E39" i="1"/>
  <c r="G39" i="1" s="1"/>
  <c r="H39" i="1" s="1"/>
  <c r="E38" i="1"/>
  <c r="G38" i="1" s="1"/>
  <c r="H38" i="1" s="1"/>
  <c r="E37" i="1"/>
  <c r="G37" i="1" s="1"/>
  <c r="H37" i="1" s="1"/>
  <c r="E36" i="1"/>
  <c r="G36" i="1" s="1"/>
  <c r="H36" i="1" s="1"/>
  <c r="E35" i="1"/>
  <c r="G35" i="1" s="1"/>
  <c r="H35" i="1" s="1"/>
  <c r="E33" i="1"/>
  <c r="G33" i="1" s="1"/>
  <c r="H33" i="1" s="1"/>
  <c r="E32" i="1"/>
  <c r="G32" i="1" s="1"/>
  <c r="H32" i="1" s="1"/>
  <c r="E31" i="1"/>
  <c r="G31" i="1" s="1"/>
  <c r="H31" i="1" s="1"/>
  <c r="E30" i="1"/>
  <c r="G30" i="1" s="1"/>
  <c r="H30" i="1" s="1"/>
  <c r="E29" i="1"/>
  <c r="G29" i="1" s="1"/>
  <c r="H29" i="1" s="1"/>
  <c r="E27" i="1"/>
  <c r="G27" i="1" s="1"/>
  <c r="H27" i="1" s="1"/>
  <c r="E26" i="1"/>
  <c r="G26" i="1" s="1"/>
  <c r="H26" i="1" s="1"/>
  <c r="E25" i="1"/>
  <c r="G25" i="1" s="1"/>
  <c r="H25" i="1" s="1"/>
  <c r="E24" i="1"/>
  <c r="G24" i="1" s="1"/>
  <c r="H24" i="1" s="1"/>
  <c r="E23" i="1"/>
  <c r="G23" i="1" s="1"/>
  <c r="H23" i="1" s="1"/>
  <c r="E13" i="1"/>
  <c r="G13" i="1" s="1"/>
  <c r="H13" i="1" s="1"/>
  <c r="E14" i="1"/>
  <c r="G14" i="1" s="1"/>
  <c r="H14" i="1" s="1"/>
  <c r="E15" i="1"/>
  <c r="G15" i="1" s="1"/>
  <c r="H15" i="1" s="1"/>
  <c r="E16" i="1"/>
  <c r="G16" i="1" s="1"/>
  <c r="H16" i="1" s="1"/>
  <c r="E17" i="1"/>
  <c r="G17" i="1" s="1"/>
  <c r="H17" i="1" s="1"/>
  <c r="E18" i="1"/>
  <c r="G18" i="1" s="1"/>
  <c r="H18" i="1" s="1"/>
  <c r="E19" i="1"/>
  <c r="G19" i="1" s="1"/>
  <c r="H19" i="1" s="1"/>
  <c r="E20" i="1"/>
  <c r="G20" i="1" s="1"/>
  <c r="H20" i="1" s="1"/>
  <c r="E21" i="1"/>
  <c r="G21" i="1" s="1"/>
  <c r="H21" i="1" s="1"/>
  <c r="E12" i="1"/>
  <c r="G12" i="1" s="1"/>
  <c r="G70" i="1" l="1"/>
  <c r="E70" i="1"/>
  <c r="H12" i="1"/>
  <c r="H70" i="1" s="1"/>
  <c r="M9" i="1" l="1"/>
  <c r="M10" i="1" l="1"/>
  <c r="M12" i="1" s="1"/>
  <c r="N10" i="1" l="1"/>
  <c r="N11" i="1"/>
  <c r="N9" i="1"/>
</calcChain>
</file>

<file path=xl/sharedStrings.xml><?xml version="1.0" encoding="utf-8"?>
<sst xmlns="http://schemas.openxmlformats.org/spreadsheetml/2006/main" count="90" uniqueCount="50">
  <si>
    <t>$</t>
  </si>
  <si>
    <t>%</t>
  </si>
  <si>
    <t>CFI contribution</t>
  </si>
  <si>
    <t>Item</t>
  </si>
  <si>
    <t>Price (Educational) (CAD)</t>
  </si>
  <si>
    <t>In kind CFI (CAD)</t>
  </si>
  <si>
    <t>Tax</t>
  </si>
  <si>
    <t>Shipping</t>
  </si>
  <si>
    <t>Total CFI price+shipping and tax</t>
  </si>
  <si>
    <t>BCKDF contribution</t>
  </si>
  <si>
    <t>Institutional</t>
  </si>
  <si>
    <t>Total project</t>
  </si>
  <si>
    <t>IOF</t>
  </si>
  <si>
    <t>Actual</t>
  </si>
  <si>
    <t>Purchase of equipment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</si>
  <si>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</si>
  <si>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</si>
  <si>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</si>
  <si>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</si>
  <si>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</si>
  <si>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</si>
  <si>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</si>
  <si>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</si>
  <si>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</si>
  <si>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</si>
  <si>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Lease equipment</t>
  </si>
  <si>
    <t>Budget justification (1 or 2 sentences)</t>
  </si>
  <si>
    <t>Personell (for infrastructure design, manufacture, installation)</t>
  </si>
  <si>
    <t>Components</t>
  </si>
  <si>
    <t>Travel (infrastructure related)</t>
  </si>
  <si>
    <t>Software</t>
  </si>
  <si>
    <t>Extended warranties/service contracts</t>
  </si>
  <si>
    <t>Construction/renovation costs</t>
  </si>
  <si>
    <t>Initial training of infrastructure personnel</t>
  </si>
  <si>
    <t>TOTAL</t>
  </si>
  <si>
    <t>Intended date of purchase</t>
  </si>
  <si>
    <t>CFI Cost of purchase (CAD)</t>
  </si>
  <si>
    <t>Budget in CAD dollars, include more items if required</t>
  </si>
  <si>
    <t>EOI stage:</t>
  </si>
  <si>
    <t>Approximate numbers can be used</t>
  </si>
  <si>
    <t xml:space="preserve">If you only know the estimated cost of the equipment or renovation enter it into CFI costs of purchase and indicate in budget justification that in kind will be defined later. </t>
  </si>
  <si>
    <t>Project title:</t>
  </si>
  <si>
    <t>Lead PI:</t>
  </si>
  <si>
    <t>MAX contributions</t>
  </si>
  <si>
    <t>By agency</t>
  </si>
  <si>
    <t>In kind</t>
  </si>
  <si>
    <t>Other</t>
  </si>
  <si>
    <t>Total Project</t>
  </si>
  <si>
    <t>Other cash contributions required</t>
  </si>
  <si>
    <t>Total cash contributions secured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</si>
</sst>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165" fontId="0" fillId="0" borderId="0" xfId="0" applyNumberFormat="1"/>
    <xf numFmtId="0" fontId="1" fillId="0" borderId="1" xfId="0" applyFont="1" applyBorder="1"/>
    <xf numFmtId="2" fontId="0" fillId="0" borderId="0" xfId="0" applyNumberFormat="1"/>
    <xf numFmtId="2" fontId="2" fillId="0" borderId="0" xfId="0" applyNumberFormat="1" applyFont="1"/>
    <xf numFmtId="44" fontId="0" fillId="0" borderId="0" xfId="1" applyFont="1"/>
    <xf numFmtId="44" fontId="0" fillId="0" borderId="0" xfId="0" applyNumberFormat="1"/>
    <xf numFmtId="44" fontId="0" fillId="0" borderId="0" xfId="1" applyFont="1" applyFill="1"/>
    <xf numFmtId="0" fontId="1" fillId="3" borderId="0" xfId="0" applyFont="1" applyFill="1"/>
    <xf numFmtId="0" fontId="0" fillId="4" borderId="0" xfId="0" applyFill="1"/>
    <xf numFmtId="44" fontId="0" fillId="4" borderId="0" xfId="1" applyFont="1" applyFill="1"/>
    <xf numFmtId="44" fontId="0" fillId="4" borderId="0" xfId="0" applyNumberFormat="1" applyFill="1"/>
    <xf numFmtId="0" fontId="0" fillId="0" borderId="0" xfId="0" applyFont="1" applyFill="1"/>
    <xf numFmtId="0" fontId="0" fillId="0" borderId="0" xfId="0" applyFill="1"/>
    <xf numFmtId="44" fontId="0" fillId="0" borderId="0" xfId="0" applyNumberFormat="1" applyFill="1"/>
    <xf numFmtId="165" fontId="1" fillId="4" borderId="0" xfId="0" applyNumberFormat="1" applyFont="1" applyFill="1"/>
    <xf numFmtId="0" fontId="4" fillId="4" borderId="0" xfId="0" applyFont="1" applyFill="1"/>
    <xf numFmtId="44" fontId="1" fillId="3" borderId="0" xfId="0" applyNumberFormat="1" applyFont="1" applyFill="1" applyProtection="1">
      <protection locked="0"/>
    </xf>
    <xf numFmtId="0" fontId="1" fillId="0" borderId="0" xfId="0" applyFont="1" applyFill="1" applyBorder="1"/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44" fontId="0" fillId="0" borderId="0" xfId="1" applyFont="1" applyProtection="1">
      <protection locked="0"/>
    </xf>
    <xf numFmtId="44" fontId="0" fillId="4" borderId="0" xfId="1" applyFont="1" applyFill="1" applyProtection="1">
      <protection locked="0"/>
    </xf>
    <xf numFmtId="0" fontId="0" fillId="4" borderId="0" xfId="0" applyFill="1" applyProtection="1">
      <protection locked="0"/>
    </xf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8" xfId="0" applyBorder="1" applyAlignment="1">
      <alignment horizontal="left"/>
    </xf>
    <xf numFmtId="44" fontId="0" fillId="0" borderId="0" xfId="0" applyNumberFormat="1" applyProtection="1">
      <protection locked="0"/>
    </xf>
    <xf numFmtId="44" fontId="0" fillId="4" borderId="0" xfId="0" applyNumberFormat="1" applyFill="1" applyProtection="1">
      <protection locked="0"/>
    </xf>
    <xf numFmtId="0" fontId="1" fillId="0" borderId="4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0" xfId="0" applyBorder="1"/>
    <xf numFmtId="2" fontId="0" fillId="0" borderId="0" xfId="0" applyNumberFormat="1" applyBorder="1"/>
    <xf numFmtId="2" fontId="1" fillId="0" borderId="0" xfId="0" applyNumberFormat="1" applyFont="1" applyBorder="1"/>
    <xf numFmtId="2" fontId="0" fillId="0" borderId="6" xfId="0" applyNumberFormat="1" applyBorder="1"/>
    <xf numFmtId="2" fontId="0" fillId="0" borderId="5" xfId="0" applyNumberFormat="1" applyBorder="1"/>
    <xf numFmtId="2" fontId="0" fillId="0" borderId="0" xfId="0" applyNumberFormat="1" applyBorder="1" applyProtection="1">
      <protection locked="0"/>
    </xf>
    <xf numFmtId="44" fontId="0" fillId="0" borderId="0" xfId="1" applyFont="1" applyBorder="1"/>
    <xf numFmtId="44" fontId="0" fillId="0" borderId="0" xfId="0" applyNumberFormat="1" applyBorder="1" applyProtection="1">
      <protection locked="0"/>
    </xf>
    <xf numFmtId="2" fontId="0" fillId="0" borderId="5" xfId="0" applyNumberFormat="1" applyFont="1" applyFill="1" applyBorder="1" applyAlignment="1">
      <alignment horizontal="left" indent="1"/>
    </xf>
    <xf numFmtId="2" fontId="1" fillId="0" borderId="5" xfId="0" applyNumberFormat="1" applyFont="1" applyBorder="1"/>
    <xf numFmtId="2" fontId="0" fillId="0" borderId="7" xfId="0" applyNumberFormat="1" applyBorder="1"/>
    <xf numFmtId="2" fontId="0" fillId="0" borderId="1" xfId="0" applyNumberFormat="1" applyBorder="1" applyProtection="1">
      <protection locked="0"/>
    </xf>
    <xf numFmtId="2" fontId="0" fillId="0" borderId="0" xfId="0" applyNumberFormat="1" applyFill="1" applyBorder="1"/>
    <xf numFmtId="2" fontId="1" fillId="0" borderId="0" xfId="0" applyNumberFormat="1" applyFont="1" applyFill="1" applyBorder="1"/>
    <xf numFmtId="44" fontId="0" fillId="0" borderId="9" xfId="1" applyFont="1" applyBorder="1"/>
    <xf numFmtId="0" fontId="0" fillId="0" borderId="10" xfId="0" applyNumberFormat="1" applyBorder="1" applyProtection="1">
      <protection locked="0"/>
    </xf>
    <xf numFmtId="0" fontId="1" fillId="0" borderId="0" xfId="0" applyFont="1" applyBorder="1"/>
    <xf numFmtId="2" fontId="1" fillId="2" borderId="0" xfId="0" applyNumberFormat="1" applyFont="1" applyFill="1" applyBorder="1" applyProtection="1">
      <protection locked="0"/>
    </xf>
    <xf numFmtId="2" fontId="1" fillId="0" borderId="0" xfId="0" applyNumberFormat="1" applyFont="1" applyBorder="1" applyAlignment="1">
      <alignment horizontal="center"/>
    </xf>
    <xf numFmtId="2" fontId="1" fillId="2" borderId="5" xfId="0" applyNumberFormat="1" applyFont="1" applyFill="1" applyBorder="1"/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8" xfId="0" applyNumberFormat="1" applyBorder="1"/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2" fontId="1" fillId="0" borderId="13" xfId="0" applyNumberFormat="1" applyFont="1" applyBorder="1"/>
    <xf numFmtId="2" fontId="0" fillId="0" borderId="14" xfId="0" applyNumberFormat="1" applyBorder="1"/>
    <xf numFmtId="2" fontId="0" fillId="0" borderId="1" xfId="0" applyNumberForma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0"/>
  <sheetViews>
    <sheetView tabSelected="1" topLeftCell="A7" zoomScale="105" workbookViewId="0">
      <selection activeCell="L30" sqref="L30"/>
    </sheetView>
  </sheetViews>
  <sheetFormatPr baseColWidth="10" defaultColWidth="8.83203125" defaultRowHeight="15" x14ac:dyDescent="0.2"/>
  <cols>
    <col min="1" max="1" width="33.5" customWidth="1"/>
    <col min="2" max="2" width="20.33203125" customWidth="1"/>
    <col min="3" max="3" width="16.6640625" customWidth="1"/>
    <col min="4" max="4" width="13.1640625" customWidth="1"/>
    <col min="5" max="5" width="13.33203125" customWidth="1"/>
    <col min="6" max="6" width="12.5" customWidth="1"/>
    <col min="7" max="7" width="13.5" customWidth="1"/>
    <col min="8" max="11" width="16.5" customWidth="1"/>
    <col min="12" max="12" width="28.5" customWidth="1"/>
    <col min="13" max="13" width="12.5" bestFit="1" customWidth="1"/>
    <col min="15" max="15" width="32.5" bestFit="1" customWidth="1"/>
    <col min="16" max="16" width="9" bestFit="1" customWidth="1"/>
    <col min="17" max="17" width="9.33203125" bestFit="1" customWidth="1"/>
    <col min="18" max="18" width="9" bestFit="1" customWidth="1"/>
    <col min="19" max="19" width="4.6640625" bestFit="1" customWidth="1"/>
    <col min="20" max="20" width="6.5" customWidth="1"/>
    <col min="21" max="21" width="10.1640625" bestFit="1" customWidth="1"/>
    <col min="22" max="22" width="9" bestFit="1" customWidth="1"/>
    <col min="23" max="23" width="4.6640625" bestFit="1" customWidth="1"/>
  </cols>
  <sheetData>
    <row r="1" spans="1:21" x14ac:dyDescent="0.2">
      <c r="A1" s="25" t="s">
        <v>41</v>
      </c>
      <c r="B1" s="36"/>
    </row>
    <row r="2" spans="1:21" x14ac:dyDescent="0.2">
      <c r="A2" s="37" t="s">
        <v>42</v>
      </c>
      <c r="B2" s="38"/>
    </row>
    <row r="4" spans="1:21" x14ac:dyDescent="0.2">
      <c r="A4" s="1" t="s">
        <v>37</v>
      </c>
      <c r="K4" s="14"/>
      <c r="L4" s="1"/>
    </row>
    <row r="5" spans="1:21" x14ac:dyDescent="0.2">
      <c r="A5" s="1"/>
      <c r="K5" s="14"/>
      <c r="L5" s="1"/>
    </row>
    <row r="6" spans="1:21" x14ac:dyDescent="0.2">
      <c r="A6" s="25" t="s">
        <v>38</v>
      </c>
      <c r="B6" s="26"/>
      <c r="C6" s="26"/>
      <c r="D6" s="26"/>
      <c r="E6" s="26"/>
      <c r="F6" s="26"/>
      <c r="G6" s="26"/>
      <c r="H6" s="26"/>
      <c r="I6" s="27"/>
      <c r="K6" s="14"/>
      <c r="L6" s="55"/>
      <c r="M6" s="39"/>
      <c r="N6" s="39"/>
      <c r="O6" s="39"/>
      <c r="P6" s="39"/>
    </row>
    <row r="7" spans="1:21" ht="16" thickBot="1" x14ac:dyDescent="0.25">
      <c r="A7" s="28" t="s">
        <v>39</v>
      </c>
      <c r="B7" s="29"/>
      <c r="C7" s="29"/>
      <c r="D7" s="29"/>
      <c r="E7" s="29"/>
      <c r="F7" s="29"/>
      <c r="G7" s="29"/>
      <c r="H7" s="29"/>
      <c r="I7" s="30"/>
      <c r="K7" s="14"/>
      <c r="L7" s="25" t="s">
        <v>43</v>
      </c>
      <c r="M7" s="26"/>
      <c r="N7" s="27"/>
      <c r="O7" s="39"/>
      <c r="P7" s="39"/>
    </row>
    <row r="8" spans="1:21" x14ac:dyDescent="0.2">
      <c r="A8" s="31" t="s">
        <v>40</v>
      </c>
      <c r="B8" s="32"/>
      <c r="C8" s="32"/>
      <c r="D8" s="32"/>
      <c r="E8" s="32"/>
      <c r="F8" s="32"/>
      <c r="G8" s="32"/>
      <c r="H8" s="32"/>
      <c r="I8" s="33"/>
      <c r="K8" s="14"/>
      <c r="L8" s="37" t="s">
        <v>44</v>
      </c>
      <c r="M8" s="66" t="s">
        <v>0</v>
      </c>
      <c r="N8" s="66" t="s">
        <v>1</v>
      </c>
      <c r="O8" s="64" t="s">
        <v>13</v>
      </c>
      <c r="P8" s="65"/>
      <c r="Q8" s="4"/>
    </row>
    <row r="9" spans="1:21" x14ac:dyDescent="0.2">
      <c r="K9" s="14"/>
      <c r="L9" s="43" t="s">
        <v>2</v>
      </c>
      <c r="M9" s="44">
        <f>0.4*(H70)</f>
        <v>0</v>
      </c>
      <c r="N9" s="44" t="e">
        <f>M9/M16*100</f>
        <v>#DIV/0!</v>
      </c>
      <c r="O9" s="53">
        <v>0</v>
      </c>
      <c r="P9" s="54" t="e">
        <f>O9/M16*100</f>
        <v>#DIV/0!</v>
      </c>
      <c r="Q9" s="4"/>
      <c r="R9" s="3"/>
      <c r="S9" s="3"/>
      <c r="T9" s="3"/>
      <c r="U9" s="3"/>
    </row>
    <row r="10" spans="1:21" ht="48" customHeight="1" x14ac:dyDescent="0.2">
      <c r="A10" s="20" t="s">
        <v>3</v>
      </c>
      <c r="B10" s="20" t="s">
        <v>4</v>
      </c>
      <c r="C10" s="21" t="s">
        <v>5</v>
      </c>
      <c r="D10" s="21" t="s">
        <v>36</v>
      </c>
      <c r="E10" s="20" t="s">
        <v>6</v>
      </c>
      <c r="F10" s="20" t="s">
        <v>7</v>
      </c>
      <c r="G10" s="21" t="s">
        <v>8</v>
      </c>
      <c r="H10" s="20" t="s">
        <v>11</v>
      </c>
      <c r="I10" s="21" t="s">
        <v>26</v>
      </c>
      <c r="J10" s="21" t="s">
        <v>35</v>
      </c>
      <c r="K10" s="19"/>
      <c r="L10" s="43" t="s">
        <v>9</v>
      </c>
      <c r="M10" s="44">
        <f>M9</f>
        <v>0</v>
      </c>
      <c r="N10" s="44" t="e">
        <f>M10*100/M16</f>
        <v>#DIV/0!</v>
      </c>
      <c r="O10" s="53">
        <v>0</v>
      </c>
      <c r="P10" s="54" t="e">
        <f>O10*100/M16</f>
        <v>#DIV/0!</v>
      </c>
      <c r="Q10" s="4"/>
      <c r="R10" s="2"/>
      <c r="T10" s="2"/>
    </row>
    <row r="11" spans="1:21" x14ac:dyDescent="0.2">
      <c r="A11" s="10" t="s">
        <v>14</v>
      </c>
      <c r="B11" s="11"/>
      <c r="C11" s="11"/>
      <c r="D11" s="11"/>
      <c r="E11" s="11"/>
      <c r="F11" s="11"/>
      <c r="G11" s="11"/>
      <c r="H11" s="12"/>
      <c r="I11" s="12"/>
      <c r="J11" s="12"/>
      <c r="K11" s="15"/>
      <c r="L11" s="43" t="s">
        <v>45</v>
      </c>
      <c r="M11" s="46">
        <f>C70</f>
        <v>0</v>
      </c>
      <c r="N11" s="44" t="e">
        <f>M11/M16*100</f>
        <v>#DIV/0!</v>
      </c>
      <c r="O11" s="53">
        <f>C70</f>
        <v>0</v>
      </c>
      <c r="P11" s="54" t="e">
        <f>O11*100/M16</f>
        <v>#DIV/0!</v>
      </c>
      <c r="Q11" s="4"/>
      <c r="R11" s="2"/>
      <c r="T11" s="2"/>
    </row>
    <row r="12" spans="1:21" ht="16" thickBot="1" x14ac:dyDescent="0.25">
      <c r="A12" t="s">
        <v>15</v>
      </c>
      <c r="B12" s="6">
        <v>0</v>
      </c>
      <c r="C12" s="6">
        <v>0</v>
      </c>
      <c r="D12" s="6">
        <v>0</v>
      </c>
      <c r="E12" s="22">
        <f t="shared" ref="E12" si="0">D12*0.12</f>
        <v>0</v>
      </c>
      <c r="F12" s="6">
        <v>0</v>
      </c>
      <c r="G12" s="22">
        <f t="shared" ref="G12" si="1">F12+E12+D12</f>
        <v>0</v>
      </c>
      <c r="H12" s="34">
        <f t="shared" ref="H12" si="2">G12+C12</f>
        <v>0</v>
      </c>
      <c r="I12" s="7"/>
      <c r="J12" s="7"/>
      <c r="K12" s="15"/>
      <c r="L12" s="43" t="s">
        <v>48</v>
      </c>
      <c r="M12" s="44">
        <f>H70-M11-M10-M9</f>
        <v>0</v>
      </c>
      <c r="N12" s="44"/>
      <c r="O12" s="62">
        <f>M16-O9-O10-O11</f>
        <v>0</v>
      </c>
      <c r="P12" s="63" t="e">
        <f>O12/M16*100</f>
        <v>#DIV/0!</v>
      </c>
      <c r="Q12" s="4"/>
      <c r="R12" s="2"/>
      <c r="T12" s="2"/>
    </row>
    <row r="13" spans="1:21" x14ac:dyDescent="0.2">
      <c r="A13" t="s">
        <v>16</v>
      </c>
      <c r="B13" s="6">
        <v>0</v>
      </c>
      <c r="C13" s="6">
        <v>0</v>
      </c>
      <c r="D13" s="6">
        <v>0</v>
      </c>
      <c r="E13" s="22">
        <f t="shared" ref="E13:E21" si="3">D13*0.12</f>
        <v>0</v>
      </c>
      <c r="F13" s="6">
        <v>0</v>
      </c>
      <c r="G13" s="22">
        <f t="shared" ref="G13:G21" si="4">F13+E13+D13</f>
        <v>0</v>
      </c>
      <c r="H13" s="34">
        <f t="shared" ref="H13:H21" si="5">G13+C13</f>
        <v>0</v>
      </c>
      <c r="I13" s="7"/>
      <c r="J13" s="7"/>
      <c r="K13" s="15"/>
      <c r="L13" s="43" t="s">
        <v>49</v>
      </c>
      <c r="M13" s="44">
        <f>M14+M15</f>
        <v>0</v>
      </c>
      <c r="N13" s="42"/>
      <c r="O13" s="52"/>
      <c r="P13" s="40"/>
      <c r="Q13" s="4"/>
      <c r="R13" s="2"/>
      <c r="T13" s="2"/>
    </row>
    <row r="14" spans="1:21" x14ac:dyDescent="0.2">
      <c r="A14" t="s">
        <v>17</v>
      </c>
      <c r="B14" s="6">
        <v>0</v>
      </c>
      <c r="C14" s="6">
        <v>0</v>
      </c>
      <c r="D14" s="6">
        <v>0</v>
      </c>
      <c r="E14" s="22">
        <f t="shared" si="3"/>
        <v>0</v>
      </c>
      <c r="F14" s="6">
        <v>0</v>
      </c>
      <c r="G14" s="22">
        <f t="shared" si="4"/>
        <v>0</v>
      </c>
      <c r="H14" s="34">
        <f t="shared" si="5"/>
        <v>0</v>
      </c>
      <c r="I14" s="7"/>
      <c r="J14" s="7"/>
      <c r="K14" s="15"/>
      <c r="L14" s="47" t="s">
        <v>10</v>
      </c>
      <c r="M14" s="45">
        <v>0</v>
      </c>
      <c r="N14" s="42"/>
      <c r="O14" s="52"/>
      <c r="P14" s="40"/>
      <c r="Q14" s="4"/>
    </row>
    <row r="15" spans="1:21" x14ac:dyDescent="0.2">
      <c r="A15" t="s">
        <v>18</v>
      </c>
      <c r="B15" s="6">
        <v>0</v>
      </c>
      <c r="C15" s="6">
        <v>0</v>
      </c>
      <c r="D15" s="6">
        <v>0</v>
      </c>
      <c r="E15" s="22">
        <f t="shared" si="3"/>
        <v>0</v>
      </c>
      <c r="F15" s="6">
        <v>0</v>
      </c>
      <c r="G15" s="22">
        <f t="shared" si="4"/>
        <v>0</v>
      </c>
      <c r="H15" s="34">
        <f t="shared" si="5"/>
        <v>0</v>
      </c>
      <c r="I15" s="7"/>
      <c r="J15" s="7"/>
      <c r="K15" s="15"/>
      <c r="L15" s="47" t="s">
        <v>46</v>
      </c>
      <c r="M15" s="45">
        <v>0</v>
      </c>
      <c r="N15" s="42"/>
      <c r="O15" s="52"/>
      <c r="P15" s="40"/>
      <c r="Q15" s="4"/>
    </row>
    <row r="16" spans="1:21" x14ac:dyDescent="0.2">
      <c r="A16" t="s">
        <v>19</v>
      </c>
      <c r="B16" s="6">
        <v>0</v>
      </c>
      <c r="C16" s="6">
        <v>0</v>
      </c>
      <c r="D16" s="6">
        <v>0</v>
      </c>
      <c r="E16" s="22">
        <f t="shared" si="3"/>
        <v>0</v>
      </c>
      <c r="F16" s="6">
        <v>0</v>
      </c>
      <c r="G16" s="22">
        <f t="shared" si="4"/>
        <v>0</v>
      </c>
      <c r="H16" s="34">
        <f t="shared" si="5"/>
        <v>0</v>
      </c>
      <c r="I16" s="7"/>
      <c r="J16" s="7"/>
      <c r="K16" s="15"/>
      <c r="L16" s="58" t="s">
        <v>47</v>
      </c>
      <c r="M16" s="56">
        <f>H70</f>
        <v>0</v>
      </c>
      <c r="N16" s="42"/>
      <c r="O16" s="41"/>
      <c r="P16" s="40"/>
      <c r="Q16" s="4"/>
    </row>
    <row r="17" spans="1:17" x14ac:dyDescent="0.2">
      <c r="A17" t="s">
        <v>20</v>
      </c>
      <c r="B17" s="6">
        <v>0</v>
      </c>
      <c r="C17" s="6">
        <v>0</v>
      </c>
      <c r="D17" s="6">
        <v>0</v>
      </c>
      <c r="E17" s="22">
        <f t="shared" si="3"/>
        <v>0</v>
      </c>
      <c r="F17" s="6">
        <v>0</v>
      </c>
      <c r="G17" s="22">
        <f t="shared" si="4"/>
        <v>0</v>
      </c>
      <c r="H17" s="34">
        <f t="shared" si="5"/>
        <v>0</v>
      </c>
      <c r="I17" s="7"/>
      <c r="J17" s="7"/>
      <c r="K17" s="15"/>
      <c r="L17" s="48"/>
      <c r="M17" s="40"/>
      <c r="N17" s="42"/>
      <c r="O17" s="51"/>
      <c r="P17" s="51"/>
      <c r="Q17" s="4"/>
    </row>
    <row r="18" spans="1:17" x14ac:dyDescent="0.2">
      <c r="A18" t="s">
        <v>21</v>
      </c>
      <c r="B18" s="6">
        <v>0</v>
      </c>
      <c r="C18" s="6">
        <v>0</v>
      </c>
      <c r="D18" s="6">
        <v>0</v>
      </c>
      <c r="E18" s="22">
        <f t="shared" si="3"/>
        <v>0</v>
      </c>
      <c r="F18" s="6">
        <v>0</v>
      </c>
      <c r="G18" s="22">
        <f t="shared" si="4"/>
        <v>0</v>
      </c>
      <c r="H18" s="34">
        <f t="shared" si="5"/>
        <v>0</v>
      </c>
      <c r="I18" s="7"/>
      <c r="J18" s="7"/>
      <c r="K18" s="15"/>
      <c r="L18" s="43"/>
      <c r="M18" s="40"/>
      <c r="N18" s="42"/>
      <c r="O18" s="39"/>
      <c r="P18" s="39"/>
    </row>
    <row r="19" spans="1:17" x14ac:dyDescent="0.2">
      <c r="A19" s="13" t="s">
        <v>22</v>
      </c>
      <c r="B19" s="6">
        <v>0</v>
      </c>
      <c r="C19" s="6">
        <v>0</v>
      </c>
      <c r="D19" s="6">
        <v>0</v>
      </c>
      <c r="E19" s="22">
        <f t="shared" si="3"/>
        <v>0</v>
      </c>
      <c r="F19" s="6">
        <v>0</v>
      </c>
      <c r="G19" s="22">
        <f t="shared" si="4"/>
        <v>0</v>
      </c>
      <c r="H19" s="34">
        <f t="shared" si="5"/>
        <v>0</v>
      </c>
      <c r="I19" s="8"/>
      <c r="J19" s="8"/>
      <c r="K19" s="8"/>
      <c r="L19" s="43"/>
      <c r="M19" s="40"/>
      <c r="N19" s="42"/>
      <c r="O19" s="39"/>
      <c r="P19" s="39"/>
    </row>
    <row r="20" spans="1:17" x14ac:dyDescent="0.2">
      <c r="A20" t="s">
        <v>23</v>
      </c>
      <c r="B20" s="6">
        <v>0</v>
      </c>
      <c r="C20" s="6">
        <v>0</v>
      </c>
      <c r="D20" s="6">
        <v>0</v>
      </c>
      <c r="E20" s="22">
        <f t="shared" si="3"/>
        <v>0</v>
      </c>
      <c r="F20" s="6">
        <v>0</v>
      </c>
      <c r="G20" s="22">
        <f t="shared" si="4"/>
        <v>0</v>
      </c>
      <c r="H20" s="34">
        <f t="shared" si="5"/>
        <v>0</v>
      </c>
      <c r="I20" s="7"/>
      <c r="J20" s="7"/>
      <c r="K20" s="15"/>
      <c r="L20" s="43"/>
      <c r="M20" s="40"/>
      <c r="N20" s="42"/>
      <c r="O20" s="39"/>
      <c r="P20" s="39"/>
    </row>
    <row r="21" spans="1:17" x14ac:dyDescent="0.2">
      <c r="A21" t="s">
        <v>24</v>
      </c>
      <c r="B21" s="6">
        <v>0</v>
      </c>
      <c r="C21" s="6">
        <v>0</v>
      </c>
      <c r="D21" s="6">
        <v>0</v>
      </c>
      <c r="E21" s="22">
        <f t="shared" si="3"/>
        <v>0</v>
      </c>
      <c r="F21" s="6">
        <v>0</v>
      </c>
      <c r="G21" s="22">
        <f t="shared" si="4"/>
        <v>0</v>
      </c>
      <c r="H21" s="34">
        <f t="shared" si="5"/>
        <v>0</v>
      </c>
      <c r="I21" s="7"/>
      <c r="J21" s="7"/>
      <c r="K21" s="15"/>
      <c r="L21" s="59"/>
      <c r="M21" s="57"/>
      <c r="N21" s="60"/>
      <c r="O21" s="39"/>
      <c r="P21" s="39"/>
    </row>
    <row r="22" spans="1:17" x14ac:dyDescent="0.2">
      <c r="A22" s="10" t="s">
        <v>25</v>
      </c>
      <c r="B22" s="11"/>
      <c r="C22" s="11"/>
      <c r="D22" s="11"/>
      <c r="E22" s="23"/>
      <c r="F22" s="11"/>
      <c r="G22" s="23"/>
      <c r="H22" s="35"/>
      <c r="I22" s="12"/>
      <c r="J22" s="12"/>
      <c r="K22" s="15"/>
      <c r="L22" s="49" t="s">
        <v>12</v>
      </c>
      <c r="M22" s="50">
        <f>0.3*M9</f>
        <v>0</v>
      </c>
      <c r="N22" s="61"/>
      <c r="O22" s="39"/>
      <c r="P22" s="39"/>
    </row>
    <row r="23" spans="1:17" x14ac:dyDescent="0.2">
      <c r="A23" t="s">
        <v>15</v>
      </c>
      <c r="B23" s="6">
        <v>0</v>
      </c>
      <c r="C23" s="6">
        <v>0</v>
      </c>
      <c r="D23" s="6">
        <v>0</v>
      </c>
      <c r="E23" s="22">
        <f t="shared" ref="E23:E27" si="6">D23*0.12</f>
        <v>0</v>
      </c>
      <c r="F23" s="6">
        <v>0</v>
      </c>
      <c r="G23" s="22">
        <f t="shared" ref="G23:G27" si="7">F23+E23+D23</f>
        <v>0</v>
      </c>
      <c r="H23" s="34">
        <f t="shared" ref="H23:H27" si="8">G23+C23</f>
        <v>0</v>
      </c>
      <c r="I23" s="7"/>
      <c r="J23" s="7"/>
      <c r="K23" s="15"/>
      <c r="L23" s="4"/>
      <c r="M23" s="7"/>
      <c r="N23" s="4"/>
      <c r="O23" s="4"/>
    </row>
    <row r="24" spans="1:17" x14ac:dyDescent="0.2">
      <c r="A24" t="s">
        <v>16</v>
      </c>
      <c r="B24" s="6">
        <v>0</v>
      </c>
      <c r="C24" s="6">
        <v>0</v>
      </c>
      <c r="D24" s="6">
        <v>0</v>
      </c>
      <c r="E24" s="22">
        <f t="shared" si="6"/>
        <v>0</v>
      </c>
      <c r="F24" s="6">
        <v>0</v>
      </c>
      <c r="G24" s="22">
        <f t="shared" si="7"/>
        <v>0</v>
      </c>
      <c r="H24" s="34">
        <f t="shared" si="8"/>
        <v>0</v>
      </c>
      <c r="I24" s="7"/>
      <c r="J24" s="7"/>
      <c r="K24" s="15"/>
      <c r="L24" s="4"/>
      <c r="M24" s="5"/>
      <c r="N24" s="4"/>
    </row>
    <row r="25" spans="1:17" x14ac:dyDescent="0.2">
      <c r="A25" t="s">
        <v>17</v>
      </c>
      <c r="B25" s="6">
        <v>0</v>
      </c>
      <c r="C25" s="6">
        <v>0</v>
      </c>
      <c r="D25" s="6">
        <v>0</v>
      </c>
      <c r="E25" s="22">
        <f t="shared" si="6"/>
        <v>0</v>
      </c>
      <c r="F25" s="6">
        <v>0</v>
      </c>
      <c r="G25" s="22">
        <f t="shared" si="7"/>
        <v>0</v>
      </c>
      <c r="H25" s="34">
        <f t="shared" si="8"/>
        <v>0</v>
      </c>
      <c r="I25" s="7"/>
      <c r="J25" s="7"/>
      <c r="K25" s="15"/>
    </row>
    <row r="26" spans="1:17" x14ac:dyDescent="0.2">
      <c r="A26" t="s">
        <v>18</v>
      </c>
      <c r="B26" s="6">
        <v>0</v>
      </c>
      <c r="C26" s="6">
        <v>0</v>
      </c>
      <c r="D26" s="6">
        <v>0</v>
      </c>
      <c r="E26" s="22">
        <f t="shared" si="6"/>
        <v>0</v>
      </c>
      <c r="F26" s="6">
        <v>0</v>
      </c>
      <c r="G26" s="22">
        <f t="shared" si="7"/>
        <v>0</v>
      </c>
      <c r="H26" s="34">
        <f t="shared" si="8"/>
        <v>0</v>
      </c>
      <c r="I26" s="7"/>
      <c r="J26" s="7"/>
      <c r="K26" s="15"/>
    </row>
    <row r="27" spans="1:17" x14ac:dyDescent="0.2">
      <c r="A27" t="s">
        <v>19</v>
      </c>
      <c r="B27" s="6">
        <v>0</v>
      </c>
      <c r="C27" s="6">
        <v>0</v>
      </c>
      <c r="D27" s="6">
        <v>0</v>
      </c>
      <c r="E27" s="22">
        <f t="shared" si="6"/>
        <v>0</v>
      </c>
      <c r="F27" s="6">
        <v>0</v>
      </c>
      <c r="G27" s="22">
        <f t="shared" si="7"/>
        <v>0</v>
      </c>
      <c r="H27" s="34">
        <f t="shared" si="8"/>
        <v>0</v>
      </c>
      <c r="I27" s="7"/>
      <c r="J27" s="7"/>
      <c r="K27" s="15"/>
    </row>
    <row r="28" spans="1:17" x14ac:dyDescent="0.2">
      <c r="A28" s="10" t="s">
        <v>27</v>
      </c>
      <c r="B28" s="10"/>
      <c r="C28" s="10"/>
      <c r="D28" s="16"/>
      <c r="E28" s="24"/>
      <c r="F28" s="10"/>
      <c r="G28" s="24"/>
      <c r="H28" s="24"/>
      <c r="I28" s="10"/>
      <c r="J28" s="10"/>
      <c r="K28" s="14"/>
    </row>
    <row r="29" spans="1:17" x14ac:dyDescent="0.2">
      <c r="A29" t="s">
        <v>15</v>
      </c>
      <c r="B29" s="6">
        <v>0</v>
      </c>
      <c r="C29" s="6">
        <v>0</v>
      </c>
      <c r="D29" s="6">
        <v>0</v>
      </c>
      <c r="E29" s="22">
        <f t="shared" ref="E29:E33" si="9">D29*0.12</f>
        <v>0</v>
      </c>
      <c r="F29" s="6">
        <v>0</v>
      </c>
      <c r="G29" s="22">
        <f t="shared" ref="G29:G33" si="10">F29+E29+D29</f>
        <v>0</v>
      </c>
      <c r="H29" s="34">
        <f t="shared" ref="H29:H33" si="11">G29+C29</f>
        <v>0</v>
      </c>
      <c r="I29" s="7"/>
      <c r="J29" s="7"/>
      <c r="K29" s="7"/>
    </row>
    <row r="30" spans="1:17" x14ac:dyDescent="0.2">
      <c r="A30" t="s">
        <v>16</v>
      </c>
      <c r="B30" s="6">
        <v>0</v>
      </c>
      <c r="C30" s="6">
        <v>0</v>
      </c>
      <c r="D30" s="6">
        <v>0</v>
      </c>
      <c r="E30" s="22">
        <f t="shared" si="9"/>
        <v>0</v>
      </c>
      <c r="F30" s="6">
        <v>0</v>
      </c>
      <c r="G30" s="22">
        <f t="shared" si="10"/>
        <v>0</v>
      </c>
      <c r="H30" s="34">
        <f t="shared" si="11"/>
        <v>0</v>
      </c>
      <c r="I30" s="7"/>
      <c r="J30" s="7"/>
      <c r="K30" s="7"/>
    </row>
    <row r="31" spans="1:17" x14ac:dyDescent="0.2">
      <c r="A31" t="s">
        <v>17</v>
      </c>
      <c r="B31" s="6">
        <v>0</v>
      </c>
      <c r="C31" s="6">
        <v>0</v>
      </c>
      <c r="D31" s="6">
        <v>0</v>
      </c>
      <c r="E31" s="22">
        <f t="shared" si="9"/>
        <v>0</v>
      </c>
      <c r="F31" s="6">
        <v>0</v>
      </c>
      <c r="G31" s="22">
        <f t="shared" si="10"/>
        <v>0</v>
      </c>
      <c r="H31" s="34">
        <f t="shared" si="11"/>
        <v>0</v>
      </c>
      <c r="I31" s="7"/>
      <c r="J31" s="7"/>
      <c r="K31" s="7"/>
    </row>
    <row r="32" spans="1:17" x14ac:dyDescent="0.2">
      <c r="A32" t="s">
        <v>18</v>
      </c>
      <c r="B32" s="6">
        <v>0</v>
      </c>
      <c r="C32" s="6">
        <v>0</v>
      </c>
      <c r="D32" s="6">
        <v>0</v>
      </c>
      <c r="E32" s="22">
        <f t="shared" si="9"/>
        <v>0</v>
      </c>
      <c r="F32" s="6">
        <v>0</v>
      </c>
      <c r="G32" s="22">
        <f t="shared" si="10"/>
        <v>0</v>
      </c>
      <c r="H32" s="34">
        <f t="shared" si="11"/>
        <v>0</v>
      </c>
      <c r="I32" s="7"/>
      <c r="J32" s="7"/>
      <c r="K32" s="7"/>
    </row>
    <row r="33" spans="1:11" x14ac:dyDescent="0.2">
      <c r="A33" t="s">
        <v>19</v>
      </c>
      <c r="B33" s="6">
        <v>0</v>
      </c>
      <c r="C33" s="6">
        <v>0</v>
      </c>
      <c r="D33" s="6">
        <v>0</v>
      </c>
      <c r="E33" s="22">
        <f t="shared" si="9"/>
        <v>0</v>
      </c>
      <c r="F33" s="6">
        <v>0</v>
      </c>
      <c r="G33" s="22">
        <f t="shared" si="10"/>
        <v>0</v>
      </c>
      <c r="H33" s="34">
        <f t="shared" si="11"/>
        <v>0</v>
      </c>
      <c r="I33" s="7"/>
      <c r="J33" s="7"/>
      <c r="K33" s="7"/>
    </row>
    <row r="34" spans="1:11" x14ac:dyDescent="0.2">
      <c r="A34" s="10" t="s">
        <v>28</v>
      </c>
      <c r="B34" s="10"/>
      <c r="C34" s="10"/>
      <c r="D34" s="10"/>
      <c r="E34" s="24"/>
      <c r="F34" s="10"/>
      <c r="G34" s="24"/>
      <c r="H34" s="24"/>
      <c r="I34" s="10"/>
      <c r="J34" s="10"/>
    </row>
    <row r="35" spans="1:11" x14ac:dyDescent="0.2">
      <c r="A35" t="s">
        <v>15</v>
      </c>
      <c r="B35" s="6">
        <v>0</v>
      </c>
      <c r="C35" s="6">
        <v>0</v>
      </c>
      <c r="D35" s="6">
        <v>0</v>
      </c>
      <c r="E35" s="22">
        <f t="shared" ref="E35:E39" si="12">D35*0.12</f>
        <v>0</v>
      </c>
      <c r="F35" s="6">
        <v>0</v>
      </c>
      <c r="G35" s="22">
        <f t="shared" ref="G35:G39" si="13">F35+E35+D35</f>
        <v>0</v>
      </c>
      <c r="H35" s="34">
        <f t="shared" ref="H35:H39" si="14">G35+C35</f>
        <v>0</v>
      </c>
    </row>
    <row r="36" spans="1:11" x14ac:dyDescent="0.2">
      <c r="A36" t="s">
        <v>16</v>
      </c>
      <c r="B36" s="6">
        <v>0</v>
      </c>
      <c r="C36" s="6">
        <v>0</v>
      </c>
      <c r="D36" s="6">
        <v>0</v>
      </c>
      <c r="E36" s="22">
        <f t="shared" si="12"/>
        <v>0</v>
      </c>
      <c r="F36" s="6">
        <v>0</v>
      </c>
      <c r="G36" s="22">
        <f t="shared" si="13"/>
        <v>0</v>
      </c>
      <c r="H36" s="34">
        <f t="shared" si="14"/>
        <v>0</v>
      </c>
      <c r="I36" s="7"/>
      <c r="J36" s="7"/>
      <c r="K36" s="7"/>
    </row>
    <row r="37" spans="1:11" x14ac:dyDescent="0.2">
      <c r="A37" t="s">
        <v>17</v>
      </c>
      <c r="B37" s="6">
        <v>0</v>
      </c>
      <c r="C37" s="6">
        <v>0</v>
      </c>
      <c r="D37" s="6">
        <v>0</v>
      </c>
      <c r="E37" s="22">
        <f t="shared" si="12"/>
        <v>0</v>
      </c>
      <c r="F37" s="6">
        <v>0</v>
      </c>
      <c r="G37" s="22">
        <f t="shared" si="13"/>
        <v>0</v>
      </c>
      <c r="H37" s="34">
        <f t="shared" si="14"/>
        <v>0</v>
      </c>
      <c r="I37" s="7"/>
      <c r="J37" s="7"/>
      <c r="K37" s="7"/>
    </row>
    <row r="38" spans="1:11" x14ac:dyDescent="0.2">
      <c r="A38" t="s">
        <v>18</v>
      </c>
      <c r="B38" s="6">
        <v>0</v>
      </c>
      <c r="C38" s="6">
        <v>0</v>
      </c>
      <c r="D38" s="6">
        <v>0</v>
      </c>
      <c r="E38" s="22">
        <f t="shared" si="12"/>
        <v>0</v>
      </c>
      <c r="F38" s="6">
        <v>0</v>
      </c>
      <c r="G38" s="22">
        <f t="shared" si="13"/>
        <v>0</v>
      </c>
      <c r="H38" s="34">
        <f t="shared" si="14"/>
        <v>0</v>
      </c>
      <c r="I38" s="7"/>
      <c r="J38" s="7"/>
      <c r="K38" s="7"/>
    </row>
    <row r="39" spans="1:11" x14ac:dyDescent="0.2">
      <c r="A39" t="s">
        <v>19</v>
      </c>
      <c r="B39" s="6">
        <v>0</v>
      </c>
      <c r="C39" s="6">
        <v>0</v>
      </c>
      <c r="D39" s="6">
        <v>0</v>
      </c>
      <c r="E39" s="22">
        <f t="shared" si="12"/>
        <v>0</v>
      </c>
      <c r="F39" s="6">
        <v>0</v>
      </c>
      <c r="G39" s="22">
        <f t="shared" si="13"/>
        <v>0</v>
      </c>
      <c r="H39" s="34">
        <f t="shared" si="14"/>
        <v>0</v>
      </c>
    </row>
    <row r="40" spans="1:11" x14ac:dyDescent="0.2">
      <c r="A40" s="10" t="s">
        <v>29</v>
      </c>
      <c r="B40" s="10"/>
      <c r="C40" s="10"/>
      <c r="D40" s="10"/>
      <c r="E40" s="24"/>
      <c r="F40" s="10"/>
      <c r="G40" s="24"/>
      <c r="H40" s="24"/>
      <c r="I40" s="10"/>
      <c r="J40" s="10"/>
    </row>
    <row r="41" spans="1:11" x14ac:dyDescent="0.2">
      <c r="A41" t="s">
        <v>15</v>
      </c>
      <c r="B41" s="6">
        <v>0</v>
      </c>
      <c r="C41" s="6">
        <v>0</v>
      </c>
      <c r="D41" s="6">
        <v>0</v>
      </c>
      <c r="E41" s="22">
        <f t="shared" ref="E41:E45" si="15">D41*0.12</f>
        <v>0</v>
      </c>
      <c r="F41" s="6">
        <v>0</v>
      </c>
      <c r="G41" s="22">
        <f t="shared" ref="G41:G45" si="16">F41+E41+D41</f>
        <v>0</v>
      </c>
      <c r="H41" s="34">
        <f t="shared" ref="H41:H45" si="17">G41+C41</f>
        <v>0</v>
      </c>
    </row>
    <row r="42" spans="1:11" x14ac:dyDescent="0.2">
      <c r="A42" t="s">
        <v>16</v>
      </c>
      <c r="B42" s="6">
        <v>0</v>
      </c>
      <c r="C42" s="6">
        <v>0</v>
      </c>
      <c r="D42" s="6">
        <v>0</v>
      </c>
      <c r="E42" s="22">
        <f t="shared" si="15"/>
        <v>0</v>
      </c>
      <c r="F42" s="6">
        <v>0</v>
      </c>
      <c r="G42" s="22">
        <f t="shared" si="16"/>
        <v>0</v>
      </c>
      <c r="H42" s="34">
        <f t="shared" si="17"/>
        <v>0</v>
      </c>
    </row>
    <row r="43" spans="1:11" x14ac:dyDescent="0.2">
      <c r="A43" t="s">
        <v>17</v>
      </c>
      <c r="B43" s="6">
        <v>0</v>
      </c>
      <c r="C43" s="6">
        <v>0</v>
      </c>
      <c r="D43" s="6">
        <v>0</v>
      </c>
      <c r="E43" s="22">
        <f t="shared" si="15"/>
        <v>0</v>
      </c>
      <c r="F43" s="6">
        <v>0</v>
      </c>
      <c r="G43" s="22">
        <f t="shared" si="16"/>
        <v>0</v>
      </c>
      <c r="H43" s="34">
        <f t="shared" si="17"/>
        <v>0</v>
      </c>
    </row>
    <row r="44" spans="1:11" x14ac:dyDescent="0.2">
      <c r="A44" t="s">
        <v>18</v>
      </c>
      <c r="B44" s="6">
        <v>0</v>
      </c>
      <c r="C44" s="6">
        <v>0</v>
      </c>
      <c r="D44" s="6">
        <v>0</v>
      </c>
      <c r="E44" s="22">
        <f t="shared" si="15"/>
        <v>0</v>
      </c>
      <c r="F44" s="6">
        <v>0</v>
      </c>
      <c r="G44" s="22">
        <f t="shared" si="16"/>
        <v>0</v>
      </c>
      <c r="H44" s="34">
        <f t="shared" si="17"/>
        <v>0</v>
      </c>
    </row>
    <row r="45" spans="1:11" x14ac:dyDescent="0.2">
      <c r="A45" t="s">
        <v>19</v>
      </c>
      <c r="B45" s="6">
        <v>0</v>
      </c>
      <c r="C45" s="6">
        <v>0</v>
      </c>
      <c r="D45" s="6">
        <v>0</v>
      </c>
      <c r="E45" s="22">
        <f t="shared" si="15"/>
        <v>0</v>
      </c>
      <c r="F45" s="6">
        <v>0</v>
      </c>
      <c r="G45" s="22">
        <f t="shared" si="16"/>
        <v>0</v>
      </c>
      <c r="H45" s="34">
        <f t="shared" si="17"/>
        <v>0</v>
      </c>
    </row>
    <row r="46" spans="1:11" x14ac:dyDescent="0.2">
      <c r="A46" s="17" t="s">
        <v>30</v>
      </c>
      <c r="B46" s="10"/>
      <c r="C46" s="10"/>
      <c r="D46" s="10"/>
      <c r="E46" s="24"/>
      <c r="F46" s="10"/>
      <c r="G46" s="24"/>
      <c r="H46" s="24"/>
      <c r="I46" s="10"/>
      <c r="J46" s="10"/>
    </row>
    <row r="47" spans="1:11" x14ac:dyDescent="0.2">
      <c r="A47" t="s">
        <v>15</v>
      </c>
      <c r="B47" s="6">
        <v>0</v>
      </c>
      <c r="C47" s="6">
        <v>0</v>
      </c>
      <c r="D47" s="6">
        <v>0</v>
      </c>
      <c r="E47" s="22">
        <f t="shared" ref="E47:E51" si="18">D47*0.12</f>
        <v>0</v>
      </c>
      <c r="F47" s="6">
        <v>0</v>
      </c>
      <c r="G47" s="22">
        <f t="shared" ref="G47:G51" si="19">F47+E47+D47</f>
        <v>0</v>
      </c>
      <c r="H47" s="34">
        <f t="shared" ref="H47:H51" si="20">G47+C47</f>
        <v>0</v>
      </c>
    </row>
    <row r="48" spans="1:11" x14ac:dyDescent="0.2">
      <c r="A48" t="s">
        <v>16</v>
      </c>
      <c r="B48" s="6">
        <v>0</v>
      </c>
      <c r="C48" s="6">
        <v>0</v>
      </c>
      <c r="D48" s="6">
        <v>0</v>
      </c>
      <c r="E48" s="22">
        <f t="shared" si="18"/>
        <v>0</v>
      </c>
      <c r="F48" s="6">
        <v>0</v>
      </c>
      <c r="G48" s="22">
        <f t="shared" si="19"/>
        <v>0</v>
      </c>
      <c r="H48" s="34">
        <f t="shared" si="20"/>
        <v>0</v>
      </c>
    </row>
    <row r="49" spans="1:10" x14ac:dyDescent="0.2">
      <c r="A49" t="s">
        <v>17</v>
      </c>
      <c r="B49" s="6">
        <v>0</v>
      </c>
      <c r="C49" s="6">
        <v>0</v>
      </c>
      <c r="D49" s="6">
        <v>0</v>
      </c>
      <c r="E49" s="22">
        <f t="shared" si="18"/>
        <v>0</v>
      </c>
      <c r="F49" s="6">
        <v>0</v>
      </c>
      <c r="G49" s="22">
        <f t="shared" si="19"/>
        <v>0</v>
      </c>
      <c r="H49" s="34">
        <f t="shared" si="20"/>
        <v>0</v>
      </c>
    </row>
    <row r="50" spans="1:10" x14ac:dyDescent="0.2">
      <c r="A50" t="s">
        <v>18</v>
      </c>
      <c r="B50" s="6">
        <v>0</v>
      </c>
      <c r="C50" s="6">
        <v>0</v>
      </c>
      <c r="D50" s="6">
        <v>0</v>
      </c>
      <c r="E50" s="22">
        <f t="shared" si="18"/>
        <v>0</v>
      </c>
      <c r="F50" s="6">
        <v>0</v>
      </c>
      <c r="G50" s="22">
        <f t="shared" si="19"/>
        <v>0</v>
      </c>
      <c r="H50" s="34">
        <f t="shared" si="20"/>
        <v>0</v>
      </c>
    </row>
    <row r="51" spans="1:10" x14ac:dyDescent="0.2">
      <c r="A51" t="s">
        <v>19</v>
      </c>
      <c r="B51" s="6">
        <v>0</v>
      </c>
      <c r="C51" s="6">
        <v>0</v>
      </c>
      <c r="D51" s="6">
        <v>0</v>
      </c>
      <c r="E51" s="22">
        <f t="shared" si="18"/>
        <v>0</v>
      </c>
      <c r="F51" s="6">
        <v>0</v>
      </c>
      <c r="G51" s="22">
        <f t="shared" si="19"/>
        <v>0</v>
      </c>
      <c r="H51" s="34">
        <f t="shared" si="20"/>
        <v>0</v>
      </c>
    </row>
    <row r="52" spans="1:10" x14ac:dyDescent="0.2">
      <c r="A52" s="17" t="s">
        <v>31</v>
      </c>
      <c r="B52" s="10"/>
      <c r="C52" s="10"/>
      <c r="D52" s="10"/>
      <c r="E52" s="24"/>
      <c r="F52" s="10"/>
      <c r="G52" s="24"/>
      <c r="H52" s="24"/>
      <c r="I52" s="10"/>
      <c r="J52" s="10"/>
    </row>
    <row r="53" spans="1:10" x14ac:dyDescent="0.2">
      <c r="A53" t="s">
        <v>15</v>
      </c>
      <c r="B53" s="6">
        <v>0</v>
      </c>
      <c r="C53" s="6">
        <v>0</v>
      </c>
      <c r="D53" s="6">
        <v>0</v>
      </c>
      <c r="E53" s="22">
        <f t="shared" ref="E53:E57" si="21">D53*0.12</f>
        <v>0</v>
      </c>
      <c r="F53" s="6">
        <v>0</v>
      </c>
      <c r="G53" s="22">
        <f t="shared" ref="G53:G57" si="22">F53+E53+D53</f>
        <v>0</v>
      </c>
      <c r="H53" s="34">
        <f t="shared" ref="H53:H57" si="23">G53+C53</f>
        <v>0</v>
      </c>
    </row>
    <row r="54" spans="1:10" x14ac:dyDescent="0.2">
      <c r="A54" t="s">
        <v>16</v>
      </c>
      <c r="B54" s="6">
        <v>0</v>
      </c>
      <c r="C54" s="6">
        <v>0</v>
      </c>
      <c r="D54" s="6">
        <v>0</v>
      </c>
      <c r="E54" s="22">
        <f t="shared" si="21"/>
        <v>0</v>
      </c>
      <c r="F54" s="6">
        <v>0</v>
      </c>
      <c r="G54" s="22">
        <f t="shared" si="22"/>
        <v>0</v>
      </c>
      <c r="H54" s="34">
        <f t="shared" si="23"/>
        <v>0</v>
      </c>
    </row>
    <row r="55" spans="1:10" x14ac:dyDescent="0.2">
      <c r="A55" t="s">
        <v>17</v>
      </c>
      <c r="B55" s="6">
        <v>0</v>
      </c>
      <c r="C55" s="6">
        <v>0</v>
      </c>
      <c r="D55" s="6">
        <v>0</v>
      </c>
      <c r="E55" s="22">
        <f t="shared" si="21"/>
        <v>0</v>
      </c>
      <c r="F55" s="6">
        <v>0</v>
      </c>
      <c r="G55" s="22">
        <f t="shared" si="22"/>
        <v>0</v>
      </c>
      <c r="H55" s="34">
        <f t="shared" si="23"/>
        <v>0</v>
      </c>
    </row>
    <row r="56" spans="1:10" x14ac:dyDescent="0.2">
      <c r="A56" t="s">
        <v>18</v>
      </c>
      <c r="B56" s="6">
        <v>0</v>
      </c>
      <c r="C56" s="6">
        <v>0</v>
      </c>
      <c r="D56" s="6">
        <v>0</v>
      </c>
      <c r="E56" s="22">
        <f t="shared" si="21"/>
        <v>0</v>
      </c>
      <c r="F56" s="6">
        <v>0</v>
      </c>
      <c r="G56" s="22">
        <f t="shared" si="22"/>
        <v>0</v>
      </c>
      <c r="H56" s="34">
        <f t="shared" si="23"/>
        <v>0</v>
      </c>
    </row>
    <row r="57" spans="1:10" x14ac:dyDescent="0.2">
      <c r="A57" t="s">
        <v>19</v>
      </c>
      <c r="B57" s="6">
        <v>0</v>
      </c>
      <c r="C57" s="6">
        <v>0</v>
      </c>
      <c r="D57" s="6">
        <v>0</v>
      </c>
      <c r="E57" s="22">
        <f t="shared" si="21"/>
        <v>0</v>
      </c>
      <c r="F57" s="6">
        <v>0</v>
      </c>
      <c r="G57" s="22">
        <f t="shared" si="22"/>
        <v>0</v>
      </c>
      <c r="H57" s="34">
        <f t="shared" si="23"/>
        <v>0</v>
      </c>
    </row>
    <row r="58" spans="1:10" x14ac:dyDescent="0.2">
      <c r="A58" s="17" t="s">
        <v>32</v>
      </c>
      <c r="B58" s="10"/>
      <c r="C58" s="10"/>
      <c r="D58" s="10"/>
      <c r="E58" s="24"/>
      <c r="F58" s="10"/>
      <c r="G58" s="24"/>
      <c r="H58" s="24"/>
      <c r="I58" s="10"/>
      <c r="J58" s="10"/>
    </row>
    <row r="59" spans="1:10" x14ac:dyDescent="0.2">
      <c r="A59" t="s">
        <v>15</v>
      </c>
      <c r="B59" s="6">
        <v>0</v>
      </c>
      <c r="C59" s="6">
        <v>0</v>
      </c>
      <c r="D59" s="6">
        <v>0</v>
      </c>
      <c r="E59" s="22">
        <f t="shared" ref="E59:E63" si="24">D59*0.12</f>
        <v>0</v>
      </c>
      <c r="F59" s="6">
        <v>0</v>
      </c>
      <c r="G59" s="22">
        <f t="shared" ref="G59:G63" si="25">F59+E59+D59</f>
        <v>0</v>
      </c>
      <c r="H59" s="34">
        <f t="shared" ref="H59:H63" si="26">G59+C59</f>
        <v>0</v>
      </c>
    </row>
    <row r="60" spans="1:10" x14ac:dyDescent="0.2">
      <c r="A60" t="s">
        <v>16</v>
      </c>
      <c r="B60" s="6">
        <v>0</v>
      </c>
      <c r="C60" s="6">
        <v>0</v>
      </c>
      <c r="D60" s="6">
        <v>0</v>
      </c>
      <c r="E60" s="22">
        <f t="shared" si="24"/>
        <v>0</v>
      </c>
      <c r="F60" s="6">
        <v>0</v>
      </c>
      <c r="G60" s="22">
        <f t="shared" si="25"/>
        <v>0</v>
      </c>
      <c r="H60" s="34">
        <f t="shared" si="26"/>
        <v>0</v>
      </c>
    </row>
    <row r="61" spans="1:10" x14ac:dyDescent="0.2">
      <c r="A61" t="s">
        <v>17</v>
      </c>
      <c r="B61" s="6">
        <v>0</v>
      </c>
      <c r="C61" s="6">
        <v>0</v>
      </c>
      <c r="D61" s="6">
        <v>0</v>
      </c>
      <c r="E61" s="22">
        <f t="shared" si="24"/>
        <v>0</v>
      </c>
      <c r="F61" s="6">
        <v>0</v>
      </c>
      <c r="G61" s="22">
        <f t="shared" si="25"/>
        <v>0</v>
      </c>
      <c r="H61" s="34">
        <f t="shared" si="26"/>
        <v>0</v>
      </c>
    </row>
    <row r="62" spans="1:10" x14ac:dyDescent="0.2">
      <c r="A62" t="s">
        <v>18</v>
      </c>
      <c r="B62" s="6">
        <v>0</v>
      </c>
      <c r="C62" s="6">
        <v>0</v>
      </c>
      <c r="D62" s="6">
        <v>0</v>
      </c>
      <c r="E62" s="22">
        <f t="shared" si="24"/>
        <v>0</v>
      </c>
      <c r="F62" s="6">
        <v>0</v>
      </c>
      <c r="G62" s="22">
        <f t="shared" si="25"/>
        <v>0</v>
      </c>
      <c r="H62" s="34">
        <f t="shared" si="26"/>
        <v>0</v>
      </c>
    </row>
    <row r="63" spans="1:10" x14ac:dyDescent="0.2">
      <c r="A63" t="s">
        <v>19</v>
      </c>
      <c r="B63" s="6">
        <v>0</v>
      </c>
      <c r="C63" s="6">
        <v>0</v>
      </c>
      <c r="D63" s="6">
        <v>0</v>
      </c>
      <c r="E63" s="22">
        <f t="shared" si="24"/>
        <v>0</v>
      </c>
      <c r="F63" s="6">
        <v>0</v>
      </c>
      <c r="G63" s="22">
        <f t="shared" si="25"/>
        <v>0</v>
      </c>
      <c r="H63" s="34">
        <f t="shared" si="26"/>
        <v>0</v>
      </c>
    </row>
    <row r="64" spans="1:10" x14ac:dyDescent="0.2">
      <c r="A64" s="17" t="s">
        <v>33</v>
      </c>
      <c r="B64" s="10"/>
      <c r="C64" s="10"/>
      <c r="D64" s="10"/>
      <c r="E64" s="24"/>
      <c r="F64" s="10"/>
      <c r="G64" s="24"/>
      <c r="H64" s="24"/>
      <c r="I64" s="10"/>
      <c r="J64" s="10"/>
    </row>
    <row r="65" spans="1:10" x14ac:dyDescent="0.2">
      <c r="A65" t="s">
        <v>15</v>
      </c>
      <c r="B65" s="6">
        <v>0</v>
      </c>
      <c r="C65" s="6">
        <v>0</v>
      </c>
      <c r="D65" s="6">
        <v>0</v>
      </c>
      <c r="E65" s="22">
        <f t="shared" ref="E65:E69" si="27">D65*0.12</f>
        <v>0</v>
      </c>
      <c r="F65" s="6">
        <v>0</v>
      </c>
      <c r="G65" s="22">
        <f t="shared" ref="G65:G69" si="28">F65+E65+D65</f>
        <v>0</v>
      </c>
      <c r="H65" s="34">
        <f t="shared" ref="H65:H69" si="29">G65+C65</f>
        <v>0</v>
      </c>
    </row>
    <row r="66" spans="1:10" x14ac:dyDescent="0.2">
      <c r="A66" t="s">
        <v>16</v>
      </c>
      <c r="B66" s="6">
        <v>0</v>
      </c>
      <c r="C66" s="6">
        <v>0</v>
      </c>
      <c r="D66" s="6">
        <v>0</v>
      </c>
      <c r="E66" s="22">
        <f t="shared" si="27"/>
        <v>0</v>
      </c>
      <c r="F66" s="6">
        <v>0</v>
      </c>
      <c r="G66" s="22">
        <f t="shared" si="28"/>
        <v>0</v>
      </c>
      <c r="H66" s="34">
        <f t="shared" si="29"/>
        <v>0</v>
      </c>
    </row>
    <row r="67" spans="1:10" x14ac:dyDescent="0.2">
      <c r="A67" t="s">
        <v>17</v>
      </c>
      <c r="B67" s="6">
        <v>0</v>
      </c>
      <c r="C67" s="6">
        <v>0</v>
      </c>
      <c r="D67" s="6">
        <v>0</v>
      </c>
      <c r="E67" s="22">
        <f t="shared" si="27"/>
        <v>0</v>
      </c>
      <c r="F67" s="6">
        <v>0</v>
      </c>
      <c r="G67" s="22">
        <f t="shared" si="28"/>
        <v>0</v>
      </c>
      <c r="H67" s="34">
        <f t="shared" si="29"/>
        <v>0</v>
      </c>
    </row>
    <row r="68" spans="1:10" x14ac:dyDescent="0.2">
      <c r="A68" t="s">
        <v>18</v>
      </c>
      <c r="B68" s="6">
        <v>0</v>
      </c>
      <c r="C68" s="6">
        <v>0</v>
      </c>
      <c r="D68" s="6">
        <v>0</v>
      </c>
      <c r="E68" s="22">
        <f t="shared" si="27"/>
        <v>0</v>
      </c>
      <c r="F68" s="6">
        <v>0</v>
      </c>
      <c r="G68" s="22">
        <f t="shared" si="28"/>
        <v>0</v>
      </c>
      <c r="H68" s="34">
        <f t="shared" si="29"/>
        <v>0</v>
      </c>
    </row>
    <row r="69" spans="1:10" x14ac:dyDescent="0.2">
      <c r="A69" t="s">
        <v>19</v>
      </c>
      <c r="B69" s="6">
        <v>0</v>
      </c>
      <c r="C69" s="6">
        <v>0</v>
      </c>
      <c r="D69" s="6">
        <v>0</v>
      </c>
      <c r="E69" s="22">
        <f t="shared" si="27"/>
        <v>0</v>
      </c>
      <c r="F69" s="6">
        <v>0</v>
      </c>
      <c r="G69" s="22">
        <f t="shared" si="28"/>
        <v>0</v>
      </c>
      <c r="H69" s="34">
        <f t="shared" si="29"/>
        <v>0</v>
      </c>
    </row>
    <row r="70" spans="1:10" x14ac:dyDescent="0.2">
      <c r="A70" s="9" t="s">
        <v>34</v>
      </c>
      <c r="B70" s="18">
        <f>SUM(B12:B69)</f>
        <v>0</v>
      </c>
      <c r="C70" s="18">
        <f t="shared" ref="C70:G70" si="30">SUM(C12:C69)</f>
        <v>0</v>
      </c>
      <c r="D70" s="18">
        <f t="shared" si="30"/>
        <v>0</v>
      </c>
      <c r="E70" s="18">
        <f t="shared" si="30"/>
        <v>0</v>
      </c>
      <c r="F70" s="18">
        <f t="shared" si="30"/>
        <v>0</v>
      </c>
      <c r="G70" s="18">
        <f t="shared" si="30"/>
        <v>0</v>
      </c>
      <c r="H70" s="18">
        <f>SUM(H12:H69)</f>
        <v>0</v>
      </c>
      <c r="I70" s="9"/>
      <c r="J70" s="9"/>
    </row>
  </sheetData>
  <mergeCells count="3">
    <mergeCell ref="L21:N21"/>
    <mergeCell ref="A7:I7"/>
    <mergeCell ref="A8:H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CFI JELF Budget</vt:lpstr>
    </vt:vector>
  </TitlesOfParts>
  <Manager/>
  <Company>Vancouver Island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Kyle Duncan</dc:creator>
  <cp:keywords/>
  <dc:description/>
  <cp:lastModifiedBy>Daniela Fischer</cp:lastModifiedBy>
  <cp:revision/>
  <dcterms:created xsi:type="dcterms:W3CDTF">2022-08-02T22:16:28Z</dcterms:created>
  <dcterms:modified xsi:type="dcterms:W3CDTF">2023-11-08T21:16:48Z</dcterms:modified>
  <cp:category/>
  <cp:contentStatus/>
</cp:coreProperties>
</file>